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leon\Desktop\2021\Informes\Publicacion Pagina WEB\"/>
    </mc:Choice>
  </mc:AlternateContent>
  <xr:revisionPtr revIDLastSave="0" documentId="13_ncr:1_{7055AE11-C142-418A-A932-FF6438F9DD46}" xr6:coauthVersionLast="47" xr6:coauthVersionMax="47" xr10:uidLastSave="{00000000-0000-0000-0000-000000000000}"/>
  <bookViews>
    <workbookView xWindow="-120" yWindow="-120" windowWidth="20730" windowHeight="11160" xr2:uid="{27F09233-6BFB-4747-8D51-E75BD615F477}"/>
  </bookViews>
  <sheets>
    <sheet name="Base Contratación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'Base Contratación'!$A$2:$P$16</definedName>
    <definedName name="A">[1]INFORMACION!$C$4:$C$7</definedName>
    <definedName name="ABO">[1]INFORMACION!$O$4:$O$14</definedName>
    <definedName name="AD">[1]INFORMACION!$AB$4:$AB$14</definedName>
    <definedName name="_xlnm.Print_Area" localSheetId="0">'Base Contratación'!$F$2:$N$2</definedName>
    <definedName name="AREAS">[1]INFORMACION!$T$4:$T$28</definedName>
    <definedName name="AS">[1]INFORMACION!$X$4:$X$14</definedName>
    <definedName name="B">[1]INFORMACION!$D$4:$D$14</definedName>
    <definedName name="CC">[1]INFORMACION!$F$4:$F$30</definedName>
    <definedName name="D">[1]INFORMACION!$G$4:$G$6</definedName>
    <definedName name="EST">[1]INFORMACION!$R$3:$R$8</definedName>
    <definedName name="FF">[1]INFORMACION!$B$4:$B$34</definedName>
    <definedName name="FG">[1]INFORMACION!$I$4:$I$57</definedName>
    <definedName name="frmMainForm_tblFormContainer_trContentRow_tdLeftColumn_divViewProfilePerspective_tblProfileDetails_trIsGroupContentRow_tdTitleCell_rptIsGroupRepeater_rpteIsGroupConditionalElements_lnkIsGroupConditionalSpan_0" localSheetId="0">'Base Contratación'!#REF!</definedName>
    <definedName name="frmMainForm_tblFormContainer_trContentRow_tdLeftColumn_divViewProfilePerspective_tblProfileDetails_trIsGroupContentRow_tdTitleCell_rptIsGroupRepeater_rpteIsGroupConditionalElements_lnkIsGroupConditionalSpan_1" localSheetId="0">'Base Contratación'!#REF!</definedName>
    <definedName name="frmMainForm_tblFormContainer_trContentRow_tdLeftColumn_divViewProfilePerspective_tblProfileDetails_trIsGroupContentRow_tdTitleCell_rptIsGroupRepeater_rpteIsGroupConditionalElements_lnkIsGroupConditionalSpan_2" localSheetId="0">'Base Contratación'!#REF!</definedName>
    <definedName name="MESES">#REF!</definedName>
    <definedName name="MOD">[1]INFORMACION!$AF$4:$AF$14</definedName>
    <definedName name="NB">[1]INFORMACION!$E$4:$E$6</definedName>
    <definedName name="OTROSI">[2]INFORMACION!$AH$4:$AH$15</definedName>
    <definedName name="PRO">[1]INFORMACION!$AD$4:$AD$14</definedName>
    <definedName name="TG">[1]INFORMACION!$L$4:$L$9</definedName>
    <definedName name="TI">[1]INFORMACION!$J$4:$J$8</definedName>
    <definedName name="_xlnm.Print_Titles" localSheetId="0">'Base Contratación'!$1:$2</definedName>
    <definedName name="TS">[1]INFORMACION!$V$4:$V$6</definedName>
    <definedName name="VIG">[1]INFORMACION!$Z$4:$Z$8</definedName>
    <definedName name="x__Hlk39156872">'[3]ESTRUCTURACIÓN '!#REF!</definedName>
    <definedName name="x__Hlk59181353" localSheetId="0">'Base Contratación'!#REF!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  <c r="M6" i="1"/>
  <c r="M16" i="1"/>
  <c r="M11" i="1"/>
  <c r="M5" i="1"/>
  <c r="M4" i="1"/>
  <c r="M14" i="1"/>
  <c r="M8" i="1"/>
  <c r="M15" i="1"/>
  <c r="M10" i="1"/>
  <c r="M9" i="1"/>
  <c r="M3" i="1"/>
  <c r="M13" i="1"/>
  <c r="M7" i="1"/>
</calcChain>
</file>

<file path=xl/sharedStrings.xml><?xml version="1.0" encoding="utf-8"?>
<sst xmlns="http://schemas.openxmlformats.org/spreadsheetml/2006/main" count="143" uniqueCount="88">
  <si>
    <t>ITEM</t>
  </si>
  <si>
    <t>SUPERVISION GLOBAL</t>
  </si>
  <si>
    <t>Modalidad de Contratacion</t>
  </si>
  <si>
    <t>NÚMERO DE PROCESO</t>
  </si>
  <si>
    <t>CLASE DE CONTRATO</t>
  </si>
  <si>
    <t>No.
CONTRATO</t>
  </si>
  <si>
    <t>AÑO</t>
  </si>
  <si>
    <t># TIPO DE IDENTIFICACIÓN</t>
  </si>
  <si>
    <t>DÍGITO DE VERIFICACIÓN (NIT o RUT)</t>
  </si>
  <si>
    <t>NATURALEZA DEL CONTRATISTA:</t>
  </si>
  <si>
    <t>CONTRATISTA</t>
  </si>
  <si>
    <t>OBJETO CONTRATO</t>
  </si>
  <si>
    <t>MES DE SUSCRIPCION</t>
  </si>
  <si>
    <t>FECHA SUSCRIPCION</t>
  </si>
  <si>
    <t>PLAZO CONTRATO</t>
  </si>
  <si>
    <t>VALOR INICIAL CONTRATO</t>
  </si>
  <si>
    <t>3 P JURÍDICA - UNIÓN TEMPORAL o CONSORCIO</t>
  </si>
  <si>
    <t>DIVISIÓN ADMINISTRATIVA</t>
  </si>
  <si>
    <t>12 MESES</t>
  </si>
  <si>
    <t>SECRETARIA GENERAL</t>
  </si>
  <si>
    <t>DIVISIÓN DE GESTIÓN HUMANA</t>
  </si>
  <si>
    <t>1 MES</t>
  </si>
  <si>
    <t>2 MESES</t>
  </si>
  <si>
    <t>OFICINA COMERCIAL Y MERCADEO</t>
  </si>
  <si>
    <t>OFICINA INFORMÁTICA</t>
  </si>
  <si>
    <t>23 PRESTACIÓN DE SERVICIOS</t>
  </si>
  <si>
    <t>1 DV 0</t>
  </si>
  <si>
    <t>VICEPRESIDENCIA DE RIESGO</t>
  </si>
  <si>
    <t>3 MESES</t>
  </si>
  <si>
    <t>10 DV 9</t>
  </si>
  <si>
    <t>2 PERSONA JURÍDICA</t>
  </si>
  <si>
    <t>CONTRATACIÓN DIRECTA</t>
  </si>
  <si>
    <t>4 MESES</t>
  </si>
  <si>
    <t>6 DV 5</t>
  </si>
  <si>
    <t>8 DV 7</t>
  </si>
  <si>
    <t>2 DV 1</t>
  </si>
  <si>
    <t>OFICINA PLANEACIÓN</t>
  </si>
  <si>
    <t>8 MESES</t>
  </si>
  <si>
    <t>3 DV 2</t>
  </si>
  <si>
    <t>7 DV 6</t>
  </si>
  <si>
    <t>10 DIAS</t>
  </si>
  <si>
    <t>9 DV 8</t>
  </si>
  <si>
    <t>3 AÑOS</t>
  </si>
  <si>
    <t>7 COMPRAVENTA y/o SUMINISTRO</t>
  </si>
  <si>
    <t>CONVOCATORIA PÚBLICA</t>
  </si>
  <si>
    <t>INSTITUTO COLOMBIANO DE NORMAS TÉCNICAS Y CERTIFICACIÓN ICONTEC</t>
  </si>
  <si>
    <t>5 COMODATO</t>
  </si>
  <si>
    <t>SEIDOR COLOMBIA SAS</t>
  </si>
  <si>
    <t>MICROHARD S A S</t>
  </si>
  <si>
    <t>FNA-SG-CP-011-2021</t>
  </si>
  <si>
    <t xml:space="preserve">4E SAS </t>
  </si>
  <si>
    <t>PRESTAR LOS SERVICIOS ESTRATÉGICOS, OPERATIVOS Y LOGÍSTICOS RELACIONADOS CON CONCEPTUALIZACIÓN, DISEÑO, ORGANIZACIÓN, PRODUCCIÓN, MONTAJE, EJECUCIÓN Y DESMONTAJE DE LOS EVENTOS Y/O ACTIVIDADES QUE PLANEE, FINANCIE Y/O COFINANCIE EL FNA, A TRAVÉS DE SERVICIOS DE AGENCIA BTL, DE ACUERDO CON LOS LINEAMIENTOS ESTRATÉGICOS QUE DETERMINE LA ENTIDAD</t>
  </si>
  <si>
    <t>FNA-SG-CD-141-2021</t>
  </si>
  <si>
    <t>AUDITORÍA AL SISTEMA DE GESTIÓN DE CALIDAD DEL FONDO NACIONAL DEL AHORRO BAJO EL ESTÁNDAR ISO 9001:2015</t>
  </si>
  <si>
    <t>FNA-SG-CD-143-2021</t>
  </si>
  <si>
    <t>LONJA DE PROPIEDAD RAIZ DE BOGOTA</t>
  </si>
  <si>
    <t>REALIZAR LOS AVALÚOS DE LOS BIENES DEL FONDO NACIONAL DEL AHORRO A NIVEL NACIONAL</t>
  </si>
  <si>
    <t>FNA-SG-CD-110-2021</t>
  </si>
  <si>
    <t>ADQUIRIR EL DERECHO DE USO DE UNA LICENCIA DEL SOFTWARE SMART REMO PLUS PARA EL MONITOREO Y EL APOYO A LAS TAREAS DE ADMINISTRACIÓN DEL MOTOR DE BASE DE DATOS SAP ASE DEL AMBIENTE DE PRODUCCIÓN Y DOS AMBIENTES PREPRODUCTIVOS SAP ASE EN ESQUEMA 7X24</t>
  </si>
  <si>
    <t>FNA-SG-CD-142-2021</t>
  </si>
  <si>
    <t>SERVICIO DE ARRENDAMIENTO DE ELEMENTOS OFIMÁTICOS PARA EL FUNCIONAMIENTO DEL FONDO NACIONAL DEL AHORRO A NIVEL NACIONAL</t>
  </si>
  <si>
    <t>FNA-SG-CD-145-2021</t>
  </si>
  <si>
    <t>C &amp; C SERVICES SAS</t>
  </si>
  <si>
    <t>PRESTACIÓN DE SERVICIOS PROFESIONALES PARA ADELANTAR LA INVESTIGACIÓN DE BIENES DE PERSONAS JURÍDICAS Y NATURALES</t>
  </si>
  <si>
    <t>FNA-SG-CD-136-2021</t>
  </si>
  <si>
    <t>PUNTO CARDINAL COMUNICACIONES S.A.S</t>
  </si>
  <si>
    <t xml:space="preserve">PRESTAR SERVICIO DE MONITOREO DE MEDIOS TRADICIONALES Y DIGITALES, ANÁLISIS DE INFORMACIÓN NOTICIOSA PUBLICADA EN LOS DIFERENTES MEDIOS DE COMUNICACIÓN MASIVOS Y ESPECIALIZADOS (PRENSA RADIO, TELEVISIÓN, MEDIOS DIGITALES, REDES SOCIALES) Y ANÁLISIS REPUTACIONAL, CON ALCANCE LOCAL, REGIONAL Y NACIONAL.” 
</t>
  </si>
  <si>
    <t>FNA-SG-CP-012-2021</t>
  </si>
  <si>
    <t>CONSORCIO AMEZQUITA - PKF 2022</t>
  </si>
  <si>
    <t xml:space="preserve">
PRESTACIÓN DE SERVICIOS DE REVISORÍA FISCAL PARA EL FONDO NACIONAL DEL AHORRO PARA LA VIGENCIA 2022-2023.</t>
  </si>
  <si>
    <t>FNA-SG-CD-121-2021</t>
  </si>
  <si>
    <t>MARVAL S.A.</t>
  </si>
  <si>
    <t>EL COMODANTE ENTREGA A EL COMODATARIO Y ÉSTE RECIBE A TÍTULO DE COMODATO O PRÉSTAMO DE USO, EL BIEN INMUEBLE QUE SE RELACIONA A CONTINUACIÓN: LOCAL 245 CON UN ÁREA CONSTRUIDA APROXIMADA DE 112.77M/2 EL CUAL FORMA PARTE DE  DELACUESTA CENTRO COMERCIAL; PROYECTO UBICADO EN LA CARRERA 15 NO. 3AN-10 
DEL MUNICIPIO DE PIEDECUESTA (SANTANDER)</t>
  </si>
  <si>
    <t>FNA-SG-CD-140-2021</t>
  </si>
  <si>
    <t>INSTITUTO DE DIAGNOSTICO MEDICO S.A</t>
  </si>
  <si>
    <t>REALIZAR LAS PRUEBAS PARA EL DIAGNÓSTICO DEL COVID – 19.</t>
  </si>
  <si>
    <t>FNA-SG-CD-129-2021</t>
  </si>
  <si>
    <t>EXATIC S A S</t>
  </si>
  <si>
    <t xml:space="preserve">RENOVAR LA SUSCRIPCIÓN, SOPORTE Y MANTENIMIENTO REDHAT ENTERPRISE LINUX FOR VIRTUAL DATACENTERS WITH SMART MANAGEMENT PREMIUM PARA 2 NODOS FÍSICOS
</t>
  </si>
  <si>
    <t>FNA-VR-CD-146-2021</t>
  </si>
  <si>
    <t>ESCUDERO  GIRALDO &amp; ASOCIADOS S.A.S.</t>
  </si>
  <si>
    <t>PRESTACIÓN DE SERVICIOS PROFESIONALES DE REPRESENTACIÓN JUDICIAL COMO APODERADO DEL FNA PARA EL COBRO JUDICIAL Y TRÁMITES CONCURSALES O DE INSOLVENCIA ORIENTADOS A LA RECUPERACIÓN DEL CRÉDITO CONSTRUCTOR OTORGADO POR EL FNA, A LA UNION TEMPORAL MEDELLIN PROYECTO CIUDAD DEL ESTE.</t>
  </si>
  <si>
    <t>FNA-VR-CD-138-2021</t>
  </si>
  <si>
    <t>DIACRILICOS SAS</t>
  </si>
  <si>
    <t>SUMINISTRAR LA SEÑALIZACIÓN DE SEGURIDAD Y DE BIOSEGURIDAD EN LA SEDE PRINCIPAL DEL FNA.</t>
  </si>
  <si>
    <t>FNA-SG-CD-152-2021</t>
  </si>
  <si>
    <t>NOVELL SOFTWARE NOLA S.A.S</t>
  </si>
  <si>
    <t>REALIZAR LA RENOVACIÓN, SOPORTE Y MANTENIMIENTO DEL LICENCIAMIENTO DE HERRAMIENTAS ITOM CON QUE CUENTA EL FONDO NACIONAL DEL AHORRO.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</si>
</sst>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.00"/>
    <numFmt numFmtId="165" formatCode="&quot;$&quot;\ #,##0"/>
    <numFmt numFmtId="166" formatCode="_(&quot;$&quot;\ * #,##0.00_);_(&quot;$&quot;\ * \(#,##0.00\);_(&quot;$&quot;\ 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b/>
      <i/>
      <sz val="7"/>
      <name val="Arial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</font>
    <font>
      <b/>
      <sz val="7"/>
      <color theme="0"/>
      <name val="Arial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Arial"/>
      <family val="2"/>
    </font>
    <font>
      <u/>
      <sz val="10"/>
      <color indexed="12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6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2" borderId="0" xfId="1" applyFont="1" applyFill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3" borderId="2" xfId="1" applyFont="1" applyFill="1" applyBorder="1" applyAlignment="1" applyProtection="1">
      <alignment horizontal="center" vertical="center" textRotation="90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14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10" fillId="4" borderId="2" xfId="1" applyFont="1" applyFill="1" applyBorder="1" applyAlignment="1" applyProtection="1">
      <alignment horizontal="center" vertical="center"/>
      <protection locked="0"/>
    </xf>
    <xf numFmtId="0" fontId="9" fillId="4" borderId="2" xfId="1" applyFont="1" applyFill="1" applyBorder="1" applyAlignment="1" applyProtection="1">
      <alignment horizontal="center" vertical="center" wrapText="1"/>
      <protection locked="0"/>
    </xf>
    <xf numFmtId="0" fontId="12" fillId="4" borderId="2" xfId="1" applyFont="1" applyFill="1" applyBorder="1" applyAlignment="1" applyProtection="1">
      <alignment horizontal="center" vertical="center" wrapText="1"/>
      <protection hidden="1"/>
    </xf>
    <xf numFmtId="0" fontId="13" fillId="4" borderId="2" xfId="0" applyFont="1" applyFill="1" applyBorder="1" applyAlignment="1">
      <alignment horizontal="justify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9" fillId="4" borderId="2" xfId="1" applyFont="1" applyFill="1" applyBorder="1" applyAlignment="1" applyProtection="1">
      <alignment horizontal="center" vertical="center" wrapText="1"/>
      <protection hidden="1"/>
    </xf>
    <xf numFmtId="0" fontId="15" fillId="4" borderId="2" xfId="0" applyFont="1" applyFill="1" applyBorder="1" applyAlignment="1">
      <alignment horizontal="center" vertical="center" wrapText="1"/>
    </xf>
    <xf numFmtId="0" fontId="9" fillId="4" borderId="2" xfId="5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165" fontId="16" fillId="4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2" fillId="0" borderId="2" xfId="1" applyFont="1" applyBorder="1" applyAlignment="1" applyProtection="1">
      <alignment horizontal="center" vertical="center" wrapText="1"/>
      <protection hidden="1"/>
    </xf>
    <xf numFmtId="0" fontId="2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7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wrapText="1"/>
      <protection locked="0"/>
    </xf>
    <xf numFmtId="14" fontId="18" fillId="0" borderId="0" xfId="0" applyNumberFormat="1" applyFont="1" applyAlignment="1" applyProtection="1">
      <alignment horizontal="center" vertical="center" wrapText="1"/>
      <protection locked="0"/>
    </xf>
    <xf numFmtId="165" fontId="0" fillId="0" borderId="0" xfId="0" applyNumberFormat="1" applyProtection="1">
      <protection locked="0"/>
    </xf>
    <xf numFmtId="0" fontId="11" fillId="4" borderId="2" xfId="1" applyFont="1" applyFill="1" applyBorder="1" applyAlignment="1" applyProtection="1">
      <alignment horizontal="center" vertical="center" wrapText="1"/>
      <protection hidden="1"/>
    </xf>
  </cellXfs>
  <cellStyles count="11">
    <cellStyle name="Hipervínculo 2" xfId="10" xr:uid="{3D87BF55-E570-4AEA-BEE3-8E0FE7041179}"/>
    <cellStyle name="Moneda 2 2" xfId="6" xr:uid="{4779C929-F368-49ED-87EB-6DFDE2721555}"/>
    <cellStyle name="Moneda 3" xfId="8" xr:uid="{83F148E3-4B90-4018-81E2-E8868A58FCD5}"/>
    <cellStyle name="Normal" xfId="0" builtinId="0"/>
    <cellStyle name="Normal 2" xfId="1" xr:uid="{E8D523A4-3E1D-471D-A7B9-3B3151CC6027}"/>
    <cellStyle name="Normal 2 2" xfId="5" xr:uid="{DADEFB31-10A2-466B-B24D-70FE71B3C0B9}"/>
    <cellStyle name="Normal 2 2 2" xfId="7" xr:uid="{53910D55-6A54-49FF-9110-CE41E2077EAA}"/>
    <cellStyle name="Normal 2 2 2 2 2" xfId="9" xr:uid="{B95FAB74-7086-4E0B-8903-CECA676DAB1F}"/>
    <cellStyle name="Normal 3" xfId="3" xr:uid="{F9A30EBA-BAB3-428B-978F-FC01828484FE}"/>
    <cellStyle name="Normal 5" xfId="4" xr:uid="{E852FF83-2FC1-499B-B615-E03843CF3E43}"/>
    <cellStyle name="Porcentaje 2" xfId="2" xr:uid="{21614D25-952F-4644-90F7-B12D77CE55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eon/Desktop/BD%20Contrataci&#243;n%202021/Base%20de%20Datos%20Informes%20Contrataci&#243;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eon/Desktop/Contrataci&#243;n%20Bacukp_2020_06_05/Bases%20Datos/Contratos/Base%20de%20Datos%20Informes%20Contrataci&#243;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eon/Downloads/Base%20de%20Seguimiento%202021..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INFORME LIQUIDACIONES"/>
      <sheetName val="Informe Por Liquidar-En Liqui"/>
      <sheetName val="Informe de Gestion"/>
      <sheetName val="Sub estado en liquidación"/>
      <sheetName val="DINAMICAS ESTADO PROCESOS"/>
      <sheetName val="ESTADOS POR AÑO"/>
      <sheetName val="ContratosXVencer"/>
      <sheetName val="Estadistica_ESTADO POR AÑO"/>
      <sheetName val="Estado Supervisores"/>
    </sheetNames>
    <sheetDataSet>
      <sheetData sheetId="0">
        <row r="3">
          <cell r="R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 t="str">
            <v>PRESIDENCIA</v>
          </cell>
          <cell r="G4" t="str">
            <v>PRESIDENCIA</v>
          </cell>
          <cell r="I4" t="str">
            <v>1 SERIEDAD DE LA OFERTA</v>
          </cell>
          <cell r="J4" t="str">
            <v>1 NIT</v>
          </cell>
          <cell r="L4" t="str">
            <v>1 PÓLIZA</v>
          </cell>
          <cell r="O4" t="str">
            <v>SERGIO PINO</v>
          </cell>
          <cell r="R4" t="str">
            <v>Firma Supervisor</v>
          </cell>
          <cell r="T4" t="str">
            <v>PRESIDENCIA</v>
          </cell>
          <cell r="V4" t="str">
            <v>1 INTERVENTOR</v>
          </cell>
          <cell r="X4" t="str">
            <v>Actualizado 1</v>
          </cell>
          <cell r="Z4" t="str">
            <v>VIGENCIA 2018</v>
          </cell>
          <cell r="AB4" t="str">
            <v>ADICION 1</v>
          </cell>
          <cell r="AD4" t="str">
            <v>PRORROGA 1</v>
          </cell>
          <cell r="AF4" t="str">
            <v>MODIFICACION 1</v>
          </cell>
        </row>
        <row r="5">
          <cell r="B5" t="str">
            <v>2 ARRENDAMIENTO y/o ADQUISICIÓN DE INMUEBLES</v>
          </cell>
          <cell r="C5" t="str">
            <v>CONVOCATORIA PUBLICA ABREVIADA</v>
          </cell>
          <cell r="D5" t="str">
            <v>2 DV 1</v>
          </cell>
          <cell r="E5" t="str">
            <v>2 PERSONA JURÍDICA</v>
          </cell>
          <cell r="F5" t="str">
            <v>DIVISIÓN ADMINISTRATIVA</v>
          </cell>
          <cell r="G5" t="str">
            <v>SECRETARIA GENERAL</v>
          </cell>
          <cell r="I5" t="str">
            <v>2 CUMPLIMIENTO</v>
          </cell>
          <cell r="J5" t="str">
            <v>2 RUT - REGISTRO ÚNICO TRIBUTARIO</v>
          </cell>
          <cell r="L5" t="str">
            <v>2 FIDUCIA MERCANTIL EN GARANTÍA</v>
          </cell>
          <cell r="O5" t="str">
            <v>RUBY ESPERANZA ARIAS CASTRO</v>
          </cell>
          <cell r="R5" t="str">
            <v>Firma Ordenador</v>
          </cell>
          <cell r="T5" t="str">
            <v>DIVISIÓN ADMINISTRATIVA</v>
          </cell>
          <cell r="V5" t="str">
            <v>2 SUPERVISOR</v>
          </cell>
          <cell r="X5" t="str">
            <v>Actualizado 2</v>
          </cell>
          <cell r="Z5" t="str">
            <v>VIGENCIA 2019</v>
          </cell>
          <cell r="AB5" t="str">
            <v>ADICION 2</v>
          </cell>
          <cell r="AD5" t="str">
            <v>PRORROGA 2</v>
          </cell>
          <cell r="AF5" t="str">
            <v>MODIFICACION 2</v>
          </cell>
        </row>
        <row r="6">
          <cell r="B6" t="str">
            <v>3 CESIÓN DE CRÉDITOS</v>
          </cell>
          <cell r="C6" t="str">
            <v>CONVOCATORIA POR MERITOS</v>
          </cell>
          <cell r="D6" t="str">
            <v>3 DV 2</v>
          </cell>
          <cell r="E6" t="str">
            <v>3 P JURÍDICA - UNIÓN TEMPORAL o CONSORCIO</v>
          </cell>
          <cell r="F6" t="str">
            <v>DIVISIÓN COMERCIAL</v>
          </cell>
          <cell r="G6" t="str">
            <v>N/A</v>
          </cell>
          <cell r="I6" t="str">
            <v>3 ESTABILIDAD_CALIDAD DE LA OBRA</v>
          </cell>
          <cell r="J6" t="str">
            <v>3 CÉDULA DE CIUDADANÍA</v>
          </cell>
          <cell r="L6" t="str">
            <v>3 GARANTÍAS BANCARIAS A PRIMER REQUERIMIENTO</v>
          </cell>
          <cell r="O6" t="str">
            <v>JEFERSON VANEGAS RESTREPO</v>
          </cell>
          <cell r="R6" t="str">
            <v>Firma Supervisor</v>
          </cell>
          <cell r="T6" t="str">
            <v>DIVISIÓN COMERCIAL</v>
          </cell>
          <cell r="V6" t="str">
            <v>3 INTERVENTOR y SUPERVISOR</v>
          </cell>
          <cell r="X6" t="str">
            <v>Actualizado 3</v>
          </cell>
          <cell r="Z6" t="str">
            <v>VIGENCIA 2020</v>
          </cell>
          <cell r="AB6" t="str">
            <v>ADICION 3</v>
          </cell>
          <cell r="AD6" t="str">
            <v>PRORROGA 3</v>
          </cell>
          <cell r="AF6" t="str">
            <v>MODIFICACION 3</v>
          </cell>
        </row>
        <row r="7">
          <cell r="B7" t="str">
            <v>4 COMISION</v>
          </cell>
          <cell r="C7" t="str">
            <v>CONTRATACIÓN DIRECTA</v>
          </cell>
          <cell r="D7" t="str">
            <v>4 DV 3</v>
          </cell>
          <cell r="F7" t="str">
            <v xml:space="preserve">DIVISIÓN DE AFILIADOS Y ENTIDADES </v>
          </cell>
          <cell r="I7" t="str">
            <v>4 PAGO DE SALARIOS_PRESTACIONES SOCIALES LEGALES</v>
          </cell>
          <cell r="J7" t="str">
            <v>4 CÉDULA DE EXTRANJERÍA</v>
          </cell>
          <cell r="L7" t="str">
            <v>4 ENDOSO EN GARANTÍA DE TÍTULOS VALORES</v>
          </cell>
          <cell r="O7" t="str">
            <v>CLARA MILENA MARTINEZ RAIRAN</v>
          </cell>
          <cell r="R7" t="str">
            <v>Revisión Secretaria General</v>
          </cell>
          <cell r="T7" t="str">
            <v xml:space="preserve">DIVISIÓN DE AFILIADOS Y ENTIDADES </v>
          </cell>
          <cell r="X7" t="str">
            <v>Actualizado 4</v>
          </cell>
          <cell r="Z7" t="str">
            <v>VIGENCIA 2021</v>
          </cell>
          <cell r="AB7" t="str">
            <v>ADICION 4</v>
          </cell>
          <cell r="AD7" t="str">
            <v>PRORROGA 4</v>
          </cell>
          <cell r="AF7" t="str">
            <v>MODIFICACION 4</v>
          </cell>
        </row>
        <row r="8">
          <cell r="B8" t="str">
            <v>5 COMODATO</v>
          </cell>
          <cell r="D8" t="str">
            <v>5 DV 4</v>
          </cell>
          <cell r="F8" t="str">
            <v>DIVISIÓN DE CARTERA</v>
          </cell>
          <cell r="I8" t="str">
            <v>5 RESPONSABILIDAD EXTRACONTRACTUAL</v>
          </cell>
          <cell r="J8" t="str">
            <v>5 NO SE DILIGENCIA INFORMACIÓN PARA ESTE FORMULARIO EN ESTE PERÍODO DE REPORTE</v>
          </cell>
          <cell r="L8" t="str">
            <v>5 DEPÓSITO DE DINERO EN GARANTÍA</v>
          </cell>
          <cell r="O8" t="str">
            <v>MARIA CRISTINA PRIETO ARIAS</v>
          </cell>
          <cell r="T8" t="str">
            <v>DIVISIÓN DE CARTERA</v>
          </cell>
          <cell r="X8" t="str">
            <v>Actualizado 5</v>
          </cell>
          <cell r="Z8" t="str">
            <v>VIGENCIA 2022</v>
          </cell>
          <cell r="AB8" t="str">
            <v>ADICION 5</v>
          </cell>
          <cell r="AD8" t="str">
            <v>PRORROGA 5</v>
          </cell>
          <cell r="AF8" t="str">
            <v>MODIFICACION 5</v>
          </cell>
        </row>
        <row r="9">
          <cell r="B9" t="str">
            <v>6 COMPRAVENTA MERCANTIL</v>
          </cell>
          <cell r="D9" t="str">
            <v>6 DV 5</v>
          </cell>
          <cell r="F9" t="str">
            <v>DIVISIÓN DE CESANTÍAS</v>
          </cell>
          <cell r="I9" t="str">
            <v>6 BUEN MANEJO_CORRECTA INVERSIÓN DEL ANTICIPO</v>
          </cell>
          <cell r="L9" t="str">
            <v>6 NO CONSTITUYÓ GARANTÍAS</v>
          </cell>
          <cell r="O9" t="str">
            <v>ELSY ESMERALDAMARTINEZ</v>
          </cell>
          <cell r="T9" t="str">
            <v>DIVISIÓN DE CESANTÍAS</v>
          </cell>
          <cell r="X9" t="str">
            <v>Actualizado 6</v>
          </cell>
          <cell r="AB9" t="str">
            <v>ADICION 6</v>
          </cell>
          <cell r="AD9" t="str">
            <v>PRORROGA 6</v>
          </cell>
          <cell r="AF9" t="str">
            <v>MODIFICACION 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DIVISIÓN DE CONTABILIDAD</v>
          </cell>
          <cell r="I10" t="str">
            <v>7 CALIDAD_CORRECTO FUNCIONAMIENTO DE LOS BIENES SUMISTRADOS</v>
          </cell>
          <cell r="O10" t="str">
            <v>ANDRES FORERO FORERO</v>
          </cell>
          <cell r="T10" t="str">
            <v>DIVISIÓN DE CONTABILIDAD</v>
          </cell>
          <cell r="X10" t="str">
            <v>Actualizado 7</v>
          </cell>
          <cell r="AB10" t="str">
            <v>ADICION 7</v>
          </cell>
          <cell r="AD10" t="str">
            <v>PRORROGA 7</v>
          </cell>
          <cell r="AF10" t="str">
            <v>MODIFICACION 7</v>
          </cell>
        </row>
        <row r="11">
          <cell r="B11" t="str">
            <v>8 CONCESIÓN</v>
          </cell>
          <cell r="D11" t="str">
            <v>8 DV 7</v>
          </cell>
          <cell r="F11" t="str">
            <v>DIVISIÓN DE CRÉDITO</v>
          </cell>
          <cell r="I11" t="str">
            <v>8 CALIDAD DL SERVICIO</v>
          </cell>
          <cell r="T11" t="str">
            <v>DIVISIÓN DE CRÉDITO</v>
          </cell>
          <cell r="X11" t="str">
            <v>Actualizado 8</v>
          </cell>
          <cell r="AB11" t="str">
            <v>ADICION 8</v>
          </cell>
          <cell r="AD11" t="str">
            <v>PRORROGA 8</v>
          </cell>
          <cell r="AF11" t="str">
            <v>MODIFICACION 8</v>
          </cell>
        </row>
        <row r="12">
          <cell r="B12" t="str">
            <v>9 CONSULTORÍA</v>
          </cell>
          <cell r="D12" t="str">
            <v>9 DV 8</v>
          </cell>
          <cell r="F12" t="str">
            <v>DIVISIÓN DE DESARROLLO ORGANIZACIONAL</v>
          </cell>
          <cell r="I12" t="str">
            <v>9 CONTRATO D GARANTÍA BANCARIA</v>
          </cell>
          <cell r="T12" t="str">
            <v>DIVISIÓN DE DESARROLLO ORGANIZACIONAL</v>
          </cell>
          <cell r="X12" t="str">
            <v>Actualizado 9</v>
          </cell>
          <cell r="AB12" t="str">
            <v>ADICION 9</v>
          </cell>
          <cell r="AD12" t="str">
            <v>PRORROGA 9</v>
          </cell>
          <cell r="AF12" t="str">
            <v>MODIFICACION 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DIVISIÓN DE GESTIÓN HUMANA</v>
          </cell>
          <cell r="I13" t="str">
            <v>10 CARTA DE CRÉDITO STAND-BY</v>
          </cell>
          <cell r="T13" t="str">
            <v>DIVISIÓN DE GESTIÓN HUMANA</v>
          </cell>
          <cell r="X13" t="str">
            <v>Actualizado 10</v>
          </cell>
          <cell r="AB13" t="str">
            <v>ADICION 10</v>
          </cell>
          <cell r="AD13" t="str">
            <v>PRORROGA 10</v>
          </cell>
          <cell r="AF13" t="str">
            <v>MODIFICACION 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DIVISIÓN DE MERCADEO</v>
          </cell>
          <cell r="I14" t="str">
            <v>11 CONTRATO D GARANTÍA BANCARIA + CARTA D CRÉDITO STAND-BY</v>
          </cell>
          <cell r="T14" t="str">
            <v>DIVISIÓN DE MERCADEO</v>
          </cell>
          <cell r="X14" t="str">
            <v>No Aplica</v>
          </cell>
          <cell r="AB14" t="str">
            <v>NO APLICA</v>
          </cell>
          <cell r="AD14" t="str">
            <v>NO APLICA</v>
          </cell>
          <cell r="AF14" t="str">
            <v>NO APLICA</v>
          </cell>
        </row>
        <row r="15">
          <cell r="B15" t="str">
            <v>12 DEPÓSITO</v>
          </cell>
          <cell r="F15" t="str">
            <v>DIVISIÓN DE PLANEACIÓN FINANCIERA</v>
          </cell>
          <cell r="I15" t="str">
            <v>12 SERIEDAD D LA OFERTA + CUMPLIMIENTO</v>
          </cell>
          <cell r="T15" t="str">
            <v>DIVISIÓN DE PLANEACIÓN FINANCIERA</v>
          </cell>
        </row>
        <row r="16">
          <cell r="B16" t="str">
            <v>13 FACTORING</v>
          </cell>
          <cell r="F16" t="str">
            <v>DIVISIÓN DE TESORERÍA</v>
          </cell>
          <cell r="I16" t="str">
            <v>13 SERIEDAD D LA OFERTA + ESTABILIDAD_CALIDAD D LA OBRA</v>
          </cell>
          <cell r="T16" t="str">
            <v>DIVISIÓN DE TESORERÍA</v>
          </cell>
        </row>
        <row r="17">
          <cell r="B17" t="str">
            <v>14 FIDUCIA y/o ENCARGO FIDUCIARIO</v>
          </cell>
          <cell r="F17" t="str">
            <v>DIVISIÓN INVESTIGACIÓN Y DESARROLLO DE PRODUCTOS</v>
          </cell>
          <cell r="I17" t="str">
            <v>14 SERIEDAD D LA OFERTA + PAGO D SALARIOS_PRESTACIONES SOCIALES LEGALES</v>
          </cell>
          <cell r="T17" t="str">
            <v>DIVISIÓN INVESTIGACIÓN Y DESARROLLO DE PRODUCTOS</v>
          </cell>
        </row>
        <row r="18">
          <cell r="B18" t="str">
            <v>15 FLETAMENTO</v>
          </cell>
          <cell r="F18" t="str">
            <v>DIVISIÓN PRESUPUESTO</v>
          </cell>
          <cell r="I18" t="str">
            <v>15 SERIEDAD D LA OFERTA + RESPONSABILIDAD EXTRACONTRACTUAL</v>
          </cell>
          <cell r="T18" t="str">
            <v>DIVISIÓN PRESUPUESTO</v>
          </cell>
        </row>
        <row r="19">
          <cell r="B19" t="str">
            <v>16 FRANQUICIA</v>
          </cell>
          <cell r="F19" t="str">
            <v>OFICINA COMERCIAL Y MERCADEO</v>
          </cell>
          <cell r="I19" t="str">
            <v>16 SERIEDAD D LA OFERTA + BUEN MANEJO_CORRECTA INVERSIÓN DEL ANTICIPO</v>
          </cell>
          <cell r="T19" t="str">
            <v>OFICINA COMERCIAL Y MERCADEO</v>
          </cell>
        </row>
        <row r="20">
          <cell r="B20" t="str">
            <v>17 INTERVENTORÍA</v>
          </cell>
          <cell r="F20" t="str">
            <v>OFICINA CONTROL INTERNO</v>
          </cell>
          <cell r="I20" t="str">
            <v>17 SERIEDAD DOFERTA + CALIDAD_CORRECTO FUNCIONAM D BIENES_SUMISTR</v>
          </cell>
          <cell r="T20" t="str">
            <v>OFICINA CONTROL INTERNO</v>
          </cell>
        </row>
        <row r="21">
          <cell r="B21" t="str">
            <v>18 LEASING</v>
          </cell>
          <cell r="F21" t="str">
            <v>OFICINA INFORMÁTICA</v>
          </cell>
          <cell r="I21" t="str">
            <v>18 SERIEDAD D LA OFERTA + CALIDAD DEL SERVICIO</v>
          </cell>
          <cell r="T21" t="str">
            <v>OFICINA INFORMÁTICA</v>
          </cell>
        </row>
        <row r="22">
          <cell r="B22" t="str">
            <v>19 MANTENIMIENTO y/o REPARACIÓN</v>
          </cell>
          <cell r="F22" t="str">
            <v>OFICINA JURÍDICA</v>
          </cell>
          <cell r="I22" t="str">
            <v>19 SERIEDAD D LA OFERTA + CUMPLIM + ESTABIL_CALIDAD D LA OBRA</v>
          </cell>
          <cell r="T22" t="str">
            <v>OFICINA JURÍDICA</v>
          </cell>
        </row>
        <row r="23">
          <cell r="B23" t="str">
            <v>20 MEDIACIÓN o MANDATO</v>
          </cell>
          <cell r="F23" t="str">
            <v>OFICINA PLANEACIÓN</v>
          </cell>
          <cell r="I23" t="str">
            <v>20 SERIEDAD D LA OFERTA + CUMPLIM + PAGO D SALARIOS_PRESTAC SOC LEGALES</v>
          </cell>
          <cell r="T23" t="str">
            <v>OFICINA PLANEACIÓN</v>
          </cell>
        </row>
        <row r="24">
          <cell r="B24" t="str">
            <v>21 OBRA PÚBLICA</v>
          </cell>
          <cell r="F24" t="str">
            <v>SECRETARIA GENERAL</v>
          </cell>
          <cell r="I24" t="str">
            <v>21 SERIEDAD D LA OFERTA + CUMPLIM + RESPONSAB EXTRACONTRACTUAL</v>
          </cell>
          <cell r="T24" t="str">
            <v>SECRETARIA GENERAL</v>
          </cell>
        </row>
        <row r="25">
          <cell r="B25" t="str">
            <v>22 PERMUTA</v>
          </cell>
          <cell r="F25" t="str">
            <v>VICEPRESIDENCIA DE CRÉDITO Y CESANTÍAS</v>
          </cell>
          <cell r="I25" t="str">
            <v>22 SERIEDAD D LA OFERTA + CUMPLIM + BUEN MANEJO_CORRECTA INVER  DL ANTICIPO</v>
          </cell>
          <cell r="T25" t="str">
            <v>VICEPRESIDENCIA DE CRÉDITO Y CESANTÍAS</v>
          </cell>
        </row>
        <row r="26">
          <cell r="B26" t="str">
            <v>23 PRESTACIÓN DE SERVICIOS</v>
          </cell>
          <cell r="F26" t="str">
            <v>VICEPRESIDENCIA DE RIESGO</v>
          </cell>
          <cell r="I26" t="str">
            <v xml:space="preserve">23 SERIEDAD D LA OFERTA + CUMPLIM + CALIDAD_CORRECTO FUNCIONAM D LOS BIENES SUMIN </v>
          </cell>
          <cell r="T26" t="str">
            <v>VICEPRESIDENCIA DE RIESGO</v>
          </cell>
        </row>
        <row r="27">
          <cell r="B27" t="str">
            <v>24 PRESTACIÓN DE SERVICIOS DE SALUD</v>
          </cell>
          <cell r="F27" t="str">
            <v>VICEPRESIDENCIA FINANCIERA</v>
          </cell>
          <cell r="I27" t="str">
            <v>24 SERIEDAD D LA OFERTA + CUMPLIM + CALIDAD DL SERVICIO</v>
          </cell>
          <cell r="T27" t="str">
            <v>VICEPRESIDENCIA FINANCIERA</v>
          </cell>
        </row>
        <row r="28">
          <cell r="B28" t="str">
            <v>25 PRÉSTAMO o MUTUO</v>
          </cell>
          <cell r="F28" t="str">
            <v>CENTRO DE ESTUDIOS</v>
          </cell>
          <cell r="I28" t="str">
            <v>25 SERIEDAD D OFERTA + CUMPLIM + ESTABIL_CALIDAD D OBRA+ PAGO SALAR_PRESTAC SOC LEG</v>
          </cell>
          <cell r="T28" t="str">
            <v>CENTRO DE ESTUDIOS</v>
          </cell>
        </row>
        <row r="29">
          <cell r="B29" t="str">
            <v>26 PUBLICIDAD</v>
          </cell>
          <cell r="F29" t="str">
            <v>GRUPO DE SEGUROS</v>
          </cell>
          <cell r="I29" t="str">
            <v>26 SERIEDAD D OFERTA + CUMPLIM + ESTABIL_CALIDAD D OBRA+ RESPONSAB EXTRACONTRACTUAL</v>
          </cell>
        </row>
        <row r="30">
          <cell r="B30" t="str">
            <v>27 RENTING</v>
          </cell>
          <cell r="F30" t="str">
            <v>GRUPO COMUNICACIONES</v>
          </cell>
          <cell r="I30" t="str">
            <v>30 SERIEDAD D LA OFERTA + CUMPLIM + ESTABIL_CALIDAD D OBRA+ CALIDAD DL SERVICIO</v>
          </cell>
        </row>
        <row r="31">
          <cell r="B31" t="str">
            <v>28 SEGUROS</v>
          </cell>
          <cell r="I31" t="str">
            <v>40 CUMPLIM+ ESTABIL_CALIDAD D LA OBRA</v>
          </cell>
        </row>
        <row r="32">
          <cell r="B32" t="str">
            <v>29 TRANSPORTE</v>
          </cell>
          <cell r="I32" t="str">
            <v>41 CUMPLIM+ PAGO D SALARIOS_PRESTAC SOC LEGALES</v>
          </cell>
        </row>
        <row r="33">
          <cell r="B33" t="str">
            <v>30 OTROS</v>
          </cell>
          <cell r="I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I34" t="str">
            <v>43 CUMPLIM+ BUEN MANEJO_CORRECTA INVER  DL ANTICIPO</v>
          </cell>
        </row>
        <row r="35">
          <cell r="I35" t="str">
            <v xml:space="preserve">44 CUMPLIM+ CALIDAD_CORRECTO FUNCIONAM D LOS BIENES SUMIN </v>
          </cell>
        </row>
        <row r="36">
          <cell r="I36" t="str">
            <v>45 CUMPLIM+ CALIDAD DL SERVICIO</v>
          </cell>
        </row>
        <row r="37">
          <cell r="I37" t="str">
            <v>46 CUMPLIM+ ESTABIL_CALIDAD D OBRA+ PAGO D SALARIOS_PRESTAC SOC LEGALES</v>
          </cell>
        </row>
        <row r="38">
          <cell r="I38" t="str">
            <v>47 CUMPLIM+ ESTABIL_CALIDAD D OBRA+ RESPONSAB EXTRACONTRACTUAL</v>
          </cell>
        </row>
        <row r="39">
          <cell r="I39" t="str">
            <v>48 CUMPLIM+ ESTABIL_CALIDAD D OBRA+ BUEN MANEJO_CORRECTA INVER  DL ANTICIPO</v>
          </cell>
        </row>
        <row r="40">
          <cell r="I40" t="str">
            <v xml:space="preserve">49 CUMPLIM+ ESTABIL_CALIDAD D OBRA+ CALIDAD_CORRECTO FUNCIONAM D LOS BIENES SUMIN </v>
          </cell>
        </row>
        <row r="41">
          <cell r="I41" t="str">
            <v xml:space="preserve">50 CUMPLIM+ ESTABIL_CALIDAD D OBRA+ CALIDAD_CORRECTO FUNCIONAM D LOS BIENES SUMIN </v>
          </cell>
        </row>
        <row r="42">
          <cell r="I42" t="str">
            <v>51 CUMPLIM+ ESTABIL_CALIDAD D OBRA+ CALIDAD DL SERVICIO</v>
          </cell>
        </row>
        <row r="43">
          <cell r="I43" t="str">
            <v>61 ESTABIL_CALIDAD D OBRA+ PAGO D SALARIOS_PRESTAC SOC LEGALES</v>
          </cell>
        </row>
        <row r="44">
          <cell r="I44" t="str">
            <v>62 ESTABIL_CALIDAD D OBRA+ RESPONSAB EXTRACONTRACTUAL</v>
          </cell>
        </row>
        <row r="45">
          <cell r="I45" t="str">
            <v>63 ESTABIL_CALIDAD D OBRA+ BUEN MANEJO_CORRECTA INVER  DL ANTICIPO</v>
          </cell>
        </row>
        <row r="46">
          <cell r="I46" t="str">
            <v xml:space="preserve">64 ESTABIL_CALIDAD D OBRA+ CALIDAD_CORRECTO FUNCIONAM D LOS BIENES SUMIN </v>
          </cell>
        </row>
        <row r="47">
          <cell r="I47" t="str">
            <v xml:space="preserve">65 ESTABIL_CALIDAD D OBRA+ CALIDAD_CORRECTO FUNCIONAM D LOS BIENES SUMIN </v>
          </cell>
        </row>
        <row r="48">
          <cell r="I48" t="str">
            <v>66 ESTABIL_CALIDAD D OBRA+ CALIDAD DL SERVICIO</v>
          </cell>
        </row>
        <row r="49">
          <cell r="I49" t="str">
            <v>70 ESTABIL_CALIDAD D OBRA+ PAGO D SALARIOS_PRESTAC SOC LEG + CALIDAD DL SERVICIO</v>
          </cell>
        </row>
        <row r="50">
          <cell r="I50" t="str">
            <v>76 PAGO D SALARIOS_PRESTAC SOC LEG + RESPONSAB EXTRACONTRACTUAL</v>
          </cell>
        </row>
        <row r="51">
          <cell r="I51" t="str">
            <v>77 PAGO D SALARIOS_PRESTAC SOC LEG + BUEN MANEJO_CORRECTA INVER  DL ANTICIPO</v>
          </cell>
        </row>
        <row r="52">
          <cell r="I52" t="str">
            <v xml:space="preserve">78 PAGO D SALARIOS_PRESTAC SOC LEG + CALIDAD_CORRECTO FUNCIONAM D LOS BIENES SUMIN </v>
          </cell>
        </row>
        <row r="53">
          <cell r="I53" t="str">
            <v>79 PAGO D SALARIOS_PRESTAC SOC LEG + CALIDAD DL SERVICIO</v>
          </cell>
        </row>
        <row r="54">
          <cell r="I54" t="str">
            <v>85 RESPONSAB EXTRACONTRACTUAL + BUEN MANEJO_CORRECTA INVER  DL ANTICIPO</v>
          </cell>
        </row>
        <row r="55">
          <cell r="I55" t="str">
            <v xml:space="preserve">86 RESPONSAB EXTRACONTRACTUAL + CALIDAD_CORRECTO FUNCIONAM D LOS BIENES SUMIN </v>
          </cell>
        </row>
        <row r="56">
          <cell r="I56" t="str">
            <v>87 RESPONSAB EXTRACONTRACTUAL + CALIDAD DL SERVICIO</v>
          </cell>
        </row>
        <row r="57">
          <cell r="I57" t="str">
            <v>91 CALIDAD_CORRECTO FUNCIONAM D LOS BIENES SUMIN  + CALIDAD DL SERVICIO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Informe de Gestion"/>
      <sheetName val="Estado Detallado"/>
      <sheetName val="Estado Supervisores"/>
      <sheetName val="ESTADOS POR AÑO"/>
      <sheetName val="INFORME LIQUIDACIONES"/>
      <sheetName val="ContratosXVencer"/>
      <sheetName val="DINAMICAS DASHBOARD"/>
      <sheetName val="ContratosXVencer_1MES"/>
      <sheetName val=" DASHBOARD"/>
      <sheetName val="DINAMICAS ESTADO PROCESOS"/>
      <sheetName val="Estadistica_ESTADO POR AÑO"/>
      <sheetName val="Informe Actual. Sarlaft"/>
      <sheetName val="Dinamicas Informe"/>
      <sheetName val="Sub estado en liquidación"/>
    </sheetNames>
    <sheetDataSet>
      <sheetData sheetId="0">
        <row r="3">
          <cell r="R3" t="str">
            <v>En Revisión</v>
          </cell>
        </row>
        <row r="4">
          <cell r="AH4" t="str">
            <v>OTROSÍ No.1</v>
          </cell>
        </row>
        <row r="5">
          <cell r="AH5" t="str">
            <v>OTROSÍ No.2</v>
          </cell>
        </row>
        <row r="6">
          <cell r="AH6" t="str">
            <v>OTROSÍ No.3</v>
          </cell>
        </row>
        <row r="7">
          <cell r="AH7" t="str">
            <v>OTROSÍ No.4</v>
          </cell>
        </row>
        <row r="8">
          <cell r="AH8" t="str">
            <v>OTROSÍ No.5</v>
          </cell>
        </row>
        <row r="9">
          <cell r="AH9" t="str">
            <v>OTROSÍ No.6</v>
          </cell>
        </row>
        <row r="10">
          <cell r="AH10" t="str">
            <v>OTROSÍ No.7</v>
          </cell>
        </row>
        <row r="11">
          <cell r="AH11" t="str">
            <v>OTROSÍ No.8</v>
          </cell>
        </row>
        <row r="12">
          <cell r="AH12" t="str">
            <v>OTROSÍ No.9</v>
          </cell>
        </row>
        <row r="13">
          <cell r="AH13" t="str">
            <v>OTROSÍ No.10</v>
          </cell>
        </row>
        <row r="14">
          <cell r="AH14" t="str">
            <v>ACTA DE EJECUCIÓN</v>
          </cell>
        </row>
        <row r="15">
          <cell r="AH15" t="str">
            <v>NO APLICA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"/>
      <sheetName val="INF-EM"/>
      <sheetName val="INFORMACIÓN"/>
      <sheetName val="INF-ET"/>
      <sheetName val="MODIF CONTRATOS (2)"/>
      <sheetName val="ESTUDIOS DE MERCADO"/>
      <sheetName val="ESTRUCTURACIÓN "/>
      <sheetName val="PROCESOS EN TRAMITE CONTRATO"/>
      <sheetName val="MODIF CONTRATOS"/>
      <sheetName val="INF-PT"/>
      <sheetName val="INF.MC"/>
      <sheetName val="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527F2-D724-4365-A5BE-5B1EFD8DF324}">
  <sheetPr>
    <tabColor theme="8" tint="-0.499984740745262"/>
  </sheetPr>
  <dimension ref="A1:P1045556"/>
  <sheetViews>
    <sheetView showGridLines="0" tabSelected="1" topLeftCell="A2" zoomScaleNormal="100" zoomScaleSheetLayoutView="100" workbookViewId="0">
      <pane activePane="bottomRight" state="frozen"/>
      <selection activeCell="A3" sqref="A3"/>
    </sheetView>
  </sheetViews>
  <sheetFormatPr baseColWidth="10" defaultRowHeight="15" x14ac:dyDescent="0.25"/>
  <cols>
    <col min="1" max="1" width="7.5703125" style="4" bestFit="1" customWidth="1"/>
    <col min="2" max="2" width="14.140625" style="28" customWidth="1"/>
    <col min="3" max="3" width="13.7109375" style="27" customWidth="1"/>
    <col min="4" max="4" width="22.28515625" style="27" customWidth="1"/>
    <col min="5" max="5" width="20" style="27" customWidth="1"/>
    <col min="6" max="6" width="9" style="26" customWidth="1"/>
    <col min="7" max="7" width="8.5703125" style="29" customWidth="1"/>
    <col min="8" max="9" width="14.85546875" style="29" customWidth="1"/>
    <col min="10" max="10" width="11.28515625" style="29" customWidth="1"/>
    <col min="11" max="11" width="19" style="30" customWidth="1"/>
    <col min="12" max="12" width="37.28515625" style="31" customWidth="1"/>
    <col min="13" max="13" width="18.5703125" style="32" customWidth="1"/>
    <col min="14" max="14" width="12.7109375" style="33" customWidth="1"/>
    <col min="15" max="15" width="14.5703125" style="27" customWidth="1"/>
    <col min="16" max="16" width="15.5703125" style="34" customWidth="1"/>
    <col min="17" max="16384" width="11.42578125" style="27"/>
  </cols>
  <sheetData>
    <row r="1" spans="1:16" s="4" customFormat="1" ht="21.75" hidden="1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2"/>
      <c r="N1" s="2"/>
      <c r="O1" s="2"/>
      <c r="P1" s="2"/>
    </row>
    <row r="2" spans="1:16" s="11" customFormat="1" ht="30.75" customHeight="1" x14ac:dyDescent="0.2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8" t="s">
        <v>10</v>
      </c>
      <c r="L2" s="8" t="s">
        <v>11</v>
      </c>
      <c r="M2" s="6" t="s">
        <v>12</v>
      </c>
      <c r="N2" s="9" t="s">
        <v>13</v>
      </c>
      <c r="O2" s="9" t="s">
        <v>14</v>
      </c>
      <c r="P2" s="10" t="s">
        <v>15</v>
      </c>
    </row>
    <row r="3" spans="1:16" s="17" customFormat="1" ht="81" customHeight="1" x14ac:dyDescent="0.2">
      <c r="A3" s="12">
        <v>1</v>
      </c>
      <c r="B3" s="13" t="s">
        <v>17</v>
      </c>
      <c r="C3" s="18" t="s">
        <v>31</v>
      </c>
      <c r="D3" s="18" t="s">
        <v>54</v>
      </c>
      <c r="E3" s="18" t="s">
        <v>25</v>
      </c>
      <c r="F3" s="35">
        <v>133</v>
      </c>
      <c r="G3" s="14">
        <v>2021</v>
      </c>
      <c r="H3" s="14">
        <v>800098270</v>
      </c>
      <c r="I3" s="14" t="s">
        <v>33</v>
      </c>
      <c r="J3" s="14" t="s">
        <v>30</v>
      </c>
      <c r="K3" s="19" t="s">
        <v>55</v>
      </c>
      <c r="L3" s="15" t="s">
        <v>56</v>
      </c>
      <c r="M3" s="16" t="str">
        <f t="shared" ref="M3:M16" si="0">IF(N3=0," - - - ",UPPER(TEXT(N3,"mmmm")))</f>
        <v>OCTUBRE</v>
      </c>
      <c r="N3" s="21">
        <v>44480</v>
      </c>
      <c r="O3" s="20" t="s">
        <v>28</v>
      </c>
      <c r="P3" s="22">
        <v>91670000</v>
      </c>
    </row>
    <row r="4" spans="1:16" ht="25.5" customHeight="1" x14ac:dyDescent="0.25">
      <c r="A4" s="12">
        <v>2</v>
      </c>
      <c r="B4" s="13" t="s">
        <v>17</v>
      </c>
      <c r="C4" s="18" t="s">
        <v>31</v>
      </c>
      <c r="D4" s="18" t="s">
        <v>70</v>
      </c>
      <c r="E4" s="18" t="s">
        <v>46</v>
      </c>
      <c r="F4" s="35">
        <v>139</v>
      </c>
      <c r="G4" s="14">
        <v>2021</v>
      </c>
      <c r="H4" s="14">
        <v>890205645</v>
      </c>
      <c r="I4" s="14" t="s">
        <v>26</v>
      </c>
      <c r="J4" s="14" t="s">
        <v>30</v>
      </c>
      <c r="K4" s="19" t="s">
        <v>71</v>
      </c>
      <c r="L4" s="15" t="s">
        <v>72</v>
      </c>
      <c r="M4" s="16" t="str">
        <f t="shared" si="0"/>
        <v>OCTUBRE</v>
      </c>
      <c r="N4" s="21">
        <v>44480</v>
      </c>
      <c r="O4" s="20" t="s">
        <v>18</v>
      </c>
      <c r="P4" s="22">
        <v>22493580</v>
      </c>
    </row>
    <row r="5" spans="1:16" ht="25.5" customHeight="1" x14ac:dyDescent="0.25">
      <c r="A5" s="12">
        <v>3</v>
      </c>
      <c r="B5" s="13" t="s">
        <v>20</v>
      </c>
      <c r="C5" s="18" t="s">
        <v>31</v>
      </c>
      <c r="D5" s="18" t="s">
        <v>73</v>
      </c>
      <c r="E5" s="18" t="s">
        <v>25</v>
      </c>
      <c r="F5" s="35">
        <v>140</v>
      </c>
      <c r="G5" s="14">
        <v>2021</v>
      </c>
      <c r="H5" s="25">
        <v>800065396</v>
      </c>
      <c r="I5" s="14" t="s">
        <v>38</v>
      </c>
      <c r="J5" s="14" t="s">
        <v>30</v>
      </c>
      <c r="K5" s="19" t="s">
        <v>74</v>
      </c>
      <c r="L5" s="15" t="s">
        <v>75</v>
      </c>
      <c r="M5" s="16" t="str">
        <f t="shared" si="0"/>
        <v>OCTUBRE</v>
      </c>
      <c r="N5" s="21">
        <v>44489</v>
      </c>
      <c r="O5" s="20" t="s">
        <v>18</v>
      </c>
      <c r="P5" s="22">
        <v>60000000</v>
      </c>
    </row>
    <row r="6" spans="1:16" ht="25.5" customHeight="1" x14ac:dyDescent="0.25">
      <c r="A6" s="12">
        <v>4</v>
      </c>
      <c r="B6" s="13" t="s">
        <v>20</v>
      </c>
      <c r="C6" s="18" t="s">
        <v>31</v>
      </c>
      <c r="D6" s="18" t="s">
        <v>82</v>
      </c>
      <c r="E6" s="18" t="s">
        <v>25</v>
      </c>
      <c r="F6" s="35">
        <v>143</v>
      </c>
      <c r="G6" s="14">
        <v>2021</v>
      </c>
      <c r="H6" s="23">
        <v>900691817</v>
      </c>
      <c r="I6" s="14" t="s">
        <v>29</v>
      </c>
      <c r="J6" s="14" t="s">
        <v>30</v>
      </c>
      <c r="K6" s="19" t="s">
        <v>83</v>
      </c>
      <c r="L6" s="15" t="s">
        <v>84</v>
      </c>
      <c r="M6" s="16" t="str">
        <f t="shared" si="0"/>
        <v>OCTUBRE</v>
      </c>
      <c r="N6" s="21">
        <v>44497</v>
      </c>
      <c r="O6" s="20" t="s">
        <v>28</v>
      </c>
      <c r="P6" s="22">
        <v>13268500</v>
      </c>
    </row>
    <row r="7" spans="1:16" ht="25.5" customHeight="1" x14ac:dyDescent="0.25">
      <c r="A7" s="12">
        <v>5</v>
      </c>
      <c r="B7" s="13" t="s">
        <v>23</v>
      </c>
      <c r="C7" s="18" t="s">
        <v>44</v>
      </c>
      <c r="D7" s="18" t="s">
        <v>49</v>
      </c>
      <c r="E7" s="18" t="s">
        <v>25</v>
      </c>
      <c r="F7" s="35">
        <v>131</v>
      </c>
      <c r="G7" s="14">
        <v>2021</v>
      </c>
      <c r="H7" s="23">
        <v>900365212</v>
      </c>
      <c r="I7" s="14" t="s">
        <v>39</v>
      </c>
      <c r="J7" s="14" t="s">
        <v>30</v>
      </c>
      <c r="K7" s="19" t="s">
        <v>50</v>
      </c>
      <c r="L7" s="15" t="s">
        <v>51</v>
      </c>
      <c r="M7" s="16" t="str">
        <f t="shared" si="0"/>
        <v>OCTUBRE</v>
      </c>
      <c r="N7" s="21">
        <v>44474</v>
      </c>
      <c r="O7" s="20" t="s">
        <v>37</v>
      </c>
      <c r="P7" s="22">
        <v>3000000000</v>
      </c>
    </row>
    <row r="8" spans="1:16" ht="25.5" customHeight="1" x14ac:dyDescent="0.25">
      <c r="A8" s="12">
        <v>6</v>
      </c>
      <c r="B8" s="13" t="s">
        <v>23</v>
      </c>
      <c r="C8" s="18" t="s">
        <v>31</v>
      </c>
      <c r="D8" s="18" t="s">
        <v>64</v>
      </c>
      <c r="E8" s="18" t="s">
        <v>25</v>
      </c>
      <c r="F8" s="35">
        <v>137</v>
      </c>
      <c r="G8" s="14">
        <v>2021</v>
      </c>
      <c r="H8" s="14">
        <v>811022288</v>
      </c>
      <c r="I8" s="14" t="s">
        <v>26</v>
      </c>
      <c r="J8" s="14" t="s">
        <v>30</v>
      </c>
      <c r="K8" s="19" t="s">
        <v>65</v>
      </c>
      <c r="L8" s="15" t="s">
        <v>66</v>
      </c>
      <c r="M8" s="16" t="str">
        <f t="shared" si="0"/>
        <v>OCTUBRE</v>
      </c>
      <c r="N8" s="21">
        <v>44484</v>
      </c>
      <c r="O8" s="20" t="s">
        <v>18</v>
      </c>
      <c r="P8" s="22">
        <v>97939328</v>
      </c>
    </row>
    <row r="9" spans="1:16" ht="25.5" customHeight="1" x14ac:dyDescent="0.25">
      <c r="A9" s="12">
        <v>7</v>
      </c>
      <c r="B9" s="13" t="s">
        <v>24</v>
      </c>
      <c r="C9" s="18" t="s">
        <v>31</v>
      </c>
      <c r="D9" s="18" t="s">
        <v>57</v>
      </c>
      <c r="E9" s="18" t="s">
        <v>25</v>
      </c>
      <c r="F9" s="35">
        <v>134</v>
      </c>
      <c r="G9" s="14">
        <v>2021</v>
      </c>
      <c r="H9" s="14">
        <v>900440441</v>
      </c>
      <c r="I9" s="14" t="s">
        <v>34</v>
      </c>
      <c r="J9" s="14" t="s">
        <v>30</v>
      </c>
      <c r="K9" s="19" t="s">
        <v>47</v>
      </c>
      <c r="L9" s="15" t="s">
        <v>58</v>
      </c>
      <c r="M9" s="16" t="str">
        <f t="shared" si="0"/>
        <v>OCTUBRE</v>
      </c>
      <c r="N9" s="21">
        <v>44488</v>
      </c>
      <c r="O9" s="20" t="s">
        <v>18</v>
      </c>
      <c r="P9" s="22">
        <v>42840000</v>
      </c>
    </row>
    <row r="10" spans="1:16" ht="25.5" customHeight="1" x14ac:dyDescent="0.25">
      <c r="A10" s="12">
        <v>8</v>
      </c>
      <c r="B10" s="13" t="s">
        <v>24</v>
      </c>
      <c r="C10" s="18" t="s">
        <v>31</v>
      </c>
      <c r="D10" s="18" t="s">
        <v>59</v>
      </c>
      <c r="E10" s="18" t="s">
        <v>25</v>
      </c>
      <c r="F10" s="35">
        <v>135</v>
      </c>
      <c r="G10" s="14">
        <v>2021</v>
      </c>
      <c r="H10" s="14">
        <v>800250721</v>
      </c>
      <c r="I10" s="14" t="s">
        <v>39</v>
      </c>
      <c r="J10" s="14" t="s">
        <v>30</v>
      </c>
      <c r="K10" s="24" t="s">
        <v>48</v>
      </c>
      <c r="L10" s="15" t="s">
        <v>60</v>
      </c>
      <c r="M10" s="16" t="str">
        <f t="shared" si="0"/>
        <v>OCTUBRE</v>
      </c>
      <c r="N10" s="21">
        <v>44480</v>
      </c>
      <c r="O10" s="20" t="s">
        <v>21</v>
      </c>
      <c r="P10" s="22">
        <v>262016550</v>
      </c>
    </row>
    <row r="11" spans="1:16" ht="25.5" customHeight="1" x14ac:dyDescent="0.25">
      <c r="A11" s="12">
        <v>9</v>
      </c>
      <c r="B11" s="13" t="s">
        <v>24</v>
      </c>
      <c r="C11" s="18" t="s">
        <v>31</v>
      </c>
      <c r="D11" s="18" t="s">
        <v>76</v>
      </c>
      <c r="E11" s="18" t="s">
        <v>25</v>
      </c>
      <c r="F11" s="35">
        <v>141</v>
      </c>
      <c r="G11" s="14">
        <v>2021</v>
      </c>
      <c r="H11" s="23">
        <v>900661569</v>
      </c>
      <c r="I11" s="14" t="s">
        <v>29</v>
      </c>
      <c r="J11" s="14" t="s">
        <v>30</v>
      </c>
      <c r="K11" s="23" t="s">
        <v>77</v>
      </c>
      <c r="L11" s="15" t="s">
        <v>78</v>
      </c>
      <c r="M11" s="16" t="str">
        <f t="shared" si="0"/>
        <v>OCTUBRE</v>
      </c>
      <c r="N11" s="21">
        <v>44489</v>
      </c>
      <c r="O11" s="20" t="s">
        <v>22</v>
      </c>
      <c r="P11" s="22">
        <v>66578582</v>
      </c>
    </row>
    <row r="12" spans="1:16" ht="25.5" customHeight="1" x14ac:dyDescent="0.25">
      <c r="A12" s="12">
        <v>10</v>
      </c>
      <c r="B12" s="13" t="s">
        <v>24</v>
      </c>
      <c r="C12" s="18" t="s">
        <v>31</v>
      </c>
      <c r="D12" s="18" t="s">
        <v>85</v>
      </c>
      <c r="E12" s="18" t="s">
        <v>43</v>
      </c>
      <c r="F12" s="35">
        <v>144</v>
      </c>
      <c r="G12" s="14">
        <v>2021</v>
      </c>
      <c r="H12" s="14">
        <v>900176591</v>
      </c>
      <c r="I12" s="14" t="s">
        <v>35</v>
      </c>
      <c r="J12" s="14" t="s">
        <v>30</v>
      </c>
      <c r="K12" s="19" t="s">
        <v>86</v>
      </c>
      <c r="L12" s="15" t="s">
        <v>87</v>
      </c>
      <c r="M12" s="16" t="str">
        <f t="shared" si="0"/>
        <v>OCTUBRE</v>
      </c>
      <c r="N12" s="21">
        <v>44497</v>
      </c>
      <c r="O12" s="20" t="s">
        <v>22</v>
      </c>
      <c r="P12" s="22">
        <v>1723039569</v>
      </c>
    </row>
    <row r="13" spans="1:16" ht="25.5" customHeight="1" x14ac:dyDescent="0.25">
      <c r="A13" s="12">
        <v>11</v>
      </c>
      <c r="B13" s="13" t="s">
        <v>36</v>
      </c>
      <c r="C13" s="18" t="s">
        <v>31</v>
      </c>
      <c r="D13" s="18" t="s">
        <v>52</v>
      </c>
      <c r="E13" s="18" t="s">
        <v>25</v>
      </c>
      <c r="F13" s="35">
        <v>132</v>
      </c>
      <c r="G13" s="14">
        <v>2021</v>
      </c>
      <c r="H13" s="14">
        <v>860012336</v>
      </c>
      <c r="I13" s="14" t="s">
        <v>35</v>
      </c>
      <c r="J13" s="14" t="s">
        <v>30</v>
      </c>
      <c r="K13" s="19" t="s">
        <v>45</v>
      </c>
      <c r="L13" s="15" t="s">
        <v>53</v>
      </c>
      <c r="M13" s="16" t="str">
        <f t="shared" si="0"/>
        <v>OCTUBRE</v>
      </c>
      <c r="N13" s="21">
        <v>44476</v>
      </c>
      <c r="O13" s="20" t="s">
        <v>32</v>
      </c>
      <c r="P13" s="22">
        <v>16713312</v>
      </c>
    </row>
    <row r="14" spans="1:16" ht="25.5" customHeight="1" x14ac:dyDescent="0.25">
      <c r="A14" s="12">
        <v>12</v>
      </c>
      <c r="B14" s="13" t="s">
        <v>19</v>
      </c>
      <c r="C14" s="18" t="s">
        <v>44</v>
      </c>
      <c r="D14" s="18" t="s">
        <v>67</v>
      </c>
      <c r="E14" s="18" t="s">
        <v>25</v>
      </c>
      <c r="F14" s="35">
        <v>138</v>
      </c>
      <c r="G14" s="14">
        <v>2021</v>
      </c>
      <c r="H14" s="14">
        <v>901529394</v>
      </c>
      <c r="I14" s="14" t="s">
        <v>34</v>
      </c>
      <c r="J14" s="14" t="s">
        <v>16</v>
      </c>
      <c r="K14" s="19" t="s">
        <v>68</v>
      </c>
      <c r="L14" s="15" t="s">
        <v>69</v>
      </c>
      <c r="M14" s="16" t="str">
        <f t="shared" si="0"/>
        <v>OCTUBRE</v>
      </c>
      <c r="N14" s="21">
        <v>44494</v>
      </c>
      <c r="O14" s="20" t="s">
        <v>18</v>
      </c>
      <c r="P14" s="22">
        <v>1138830000</v>
      </c>
    </row>
    <row r="15" spans="1:16" ht="25.5" customHeight="1" x14ac:dyDescent="0.25">
      <c r="A15" s="12">
        <v>13</v>
      </c>
      <c r="B15" s="13" t="s">
        <v>27</v>
      </c>
      <c r="C15" s="18" t="s">
        <v>31</v>
      </c>
      <c r="D15" s="18" t="s">
        <v>61</v>
      </c>
      <c r="E15" s="18" t="s">
        <v>25</v>
      </c>
      <c r="F15" s="35">
        <v>136</v>
      </c>
      <c r="G15" s="14">
        <v>2021</v>
      </c>
      <c r="H15" s="14">
        <v>90008653</v>
      </c>
      <c r="I15" s="14" t="s">
        <v>26</v>
      </c>
      <c r="J15" s="14" t="s">
        <v>30</v>
      </c>
      <c r="K15" s="19" t="s">
        <v>62</v>
      </c>
      <c r="L15" s="15" t="s">
        <v>63</v>
      </c>
      <c r="M15" s="16" t="str">
        <f t="shared" si="0"/>
        <v>OCTUBRE</v>
      </c>
      <c r="N15" s="21">
        <v>44480</v>
      </c>
      <c r="O15" s="20" t="s">
        <v>40</v>
      </c>
      <c r="P15" s="22">
        <v>1500000</v>
      </c>
    </row>
    <row r="16" spans="1:16" ht="25.5" customHeight="1" x14ac:dyDescent="0.25">
      <c r="A16" s="12">
        <v>14</v>
      </c>
      <c r="B16" s="13" t="s">
        <v>27</v>
      </c>
      <c r="C16" s="18" t="s">
        <v>31</v>
      </c>
      <c r="D16" s="18" t="s">
        <v>79</v>
      </c>
      <c r="E16" s="18" t="s">
        <v>25</v>
      </c>
      <c r="F16" s="35">
        <v>142</v>
      </c>
      <c r="G16" s="14">
        <v>2021</v>
      </c>
      <c r="H16" s="23">
        <v>900073771</v>
      </c>
      <c r="I16" s="14" t="s">
        <v>41</v>
      </c>
      <c r="J16" s="14" t="s">
        <v>30</v>
      </c>
      <c r="K16" s="19" t="s">
        <v>80</v>
      </c>
      <c r="L16" s="15" t="s">
        <v>81</v>
      </c>
      <c r="M16" s="16" t="str">
        <f t="shared" si="0"/>
        <v>OCTUBRE</v>
      </c>
      <c r="N16" s="21">
        <v>44490</v>
      </c>
      <c r="O16" s="20" t="s">
        <v>42</v>
      </c>
      <c r="P16" s="22">
        <v>450000000</v>
      </c>
    </row>
    <row r="1045556" spans="1:16" s="30" customFormat="1" ht="24" x14ac:dyDescent="0.25">
      <c r="A1045556" s="4"/>
      <c r="B1045556" s="28"/>
      <c r="C1045556" s="27"/>
      <c r="D1045556" s="27"/>
      <c r="E1045556" s="27"/>
      <c r="F1045556" s="26"/>
      <c r="G1045556" s="29"/>
      <c r="H1045556" s="29"/>
      <c r="I1045556" s="29"/>
      <c r="J1045556" s="14" t="s">
        <v>30</v>
      </c>
      <c r="L1045556" s="31"/>
      <c r="M1045556" s="32"/>
      <c r="N1045556" s="33"/>
      <c r="O1045556" s="27"/>
      <c r="P1045556" s="34"/>
    </row>
  </sheetData>
  <sheetProtection formatCells="0" formatColumns="0" formatRows="0" insertColumns="0" insertRows="0" insertHyperlinks="0" sort="0" autoFilter="0" pivotTables="0"/>
  <autoFilter ref="A2:P16" xr:uid="{00000000-0009-0000-0000-000002000000}">
    <sortState xmlns:xlrd2="http://schemas.microsoft.com/office/spreadsheetml/2017/richdata2" ref="A3:P16">
      <sortCondition ref="A2:A16"/>
    </sortState>
  </autoFilter>
  <dataConsolidate/>
  <dataValidations count="6">
    <dataValidation type="list" allowBlank="1" showInputMessage="1" showErrorMessage="1" sqref="B3:B16" xr:uid="{5306C4CB-BF43-49E4-A04F-A9A0ABACB9E3}">
      <formula1>CC</formula1>
    </dataValidation>
    <dataValidation type="whole" operator="equal" allowBlank="1" showInputMessage="1" showErrorMessage="1" sqref="P4:P12" xr:uid="{AB4392B7-EC8F-4358-B1A3-F2EFFF6F526F}">
      <formula1>P4</formula1>
    </dataValidation>
    <dataValidation type="custom" allowBlank="1" showInputMessage="1" showErrorMessage="1" error="DIGITAR TEXTO EN MAYÚSCULA" sqref="N4:N12 K4:L12" xr:uid="{D22153BC-5E2F-4AB9-BD5E-7E5B76B011AD}">
      <formula1>EXACT(K4,UPPER(K4))</formula1>
    </dataValidation>
    <dataValidation type="list" allowBlank="1" showInputMessage="1" showErrorMessage="1" sqref="J3:J1048576" xr:uid="{86A1C696-2088-4876-AEDF-F60255F504D8}">
      <formula1>NB</formula1>
    </dataValidation>
    <dataValidation type="list" allowBlank="1" showInputMessage="1" showErrorMessage="1" sqref="E3:E1048576" xr:uid="{4687D70D-4E6C-4DDD-99D3-510FD28618CF}">
      <formula1>FF</formula1>
    </dataValidation>
    <dataValidation type="list" allowBlank="1" showInputMessage="1" showErrorMessage="1" sqref="I3:I1048576" xr:uid="{0B085090-3780-4001-A847-2EC52163684A}">
      <formula1>B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82C3ACA1BB934BAA48FA5D34C08842" ma:contentTypeVersion="1" ma:contentTypeDescription="Crear nuevo documento." ma:contentTypeScope="" ma:versionID="bbe026d2337c84656ab928b9a5c2ddce">
  <xsd:schema xmlns:xsd="http://www.w3.org/2001/XMLSchema" xmlns:xs="http://www.w3.org/2001/XMLSchema" xmlns:p="http://schemas.microsoft.com/office/2006/metadata/properties" xmlns:ns2="76cc6189-d6b4-43f9-a37f-9fe64d7eacbd" targetNamespace="http://schemas.microsoft.com/office/2006/metadata/properties" ma:root="true" ma:fieldsID="0eb4aa6a6321e53b575755459d824555" ns2:_="">
    <xsd:import namespace="76cc6189-d6b4-43f9-a37f-9fe64d7eacbd"/>
    <xsd:element name="properties">
      <xsd:complexType>
        <xsd:sequence>
          <xsd:element name="documentManagement">
            <xsd:complexType>
              <xsd:all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c6189-d6b4-43f9-a37f-9fe64d7eacbd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76cc6189-d6b4-43f9-a37f-9fe64d7eacbd">Excel</Formato>
  </documentManagement>
</p:properties>
</file>

<file path=customXml/itemProps1.xml><?xml version="1.0" encoding="utf-8"?>
<ds:datastoreItem xmlns:ds="http://schemas.openxmlformats.org/officeDocument/2006/customXml" ds:itemID="{7E77BA96-95F0-4100-9BAF-9427931DB41C}"/>
</file>

<file path=customXml/itemProps2.xml><?xml version="1.0" encoding="utf-8"?>
<ds:datastoreItem xmlns:ds="http://schemas.openxmlformats.org/officeDocument/2006/customXml" ds:itemID="{85979676-6056-42A8-B5C9-5C0F37AA3DA8}"/>
</file>

<file path=customXml/itemProps3.xml><?xml version="1.0" encoding="utf-8"?>
<ds:datastoreItem xmlns:ds="http://schemas.openxmlformats.org/officeDocument/2006/customXml" ds:itemID="{5E8980AE-4E6B-48A0-9022-5E75C66A0A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 Contratación</vt:lpstr>
      <vt:lpstr>'Base Contratación'!Área_de_impresión</vt:lpstr>
      <vt:lpstr>'Base Contratación'!Títulos_a_imprimir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octubre 2021</dc:title>
  <dc:creator>John Fredy Leon Hernandez</dc:creator>
  <cp:lastModifiedBy>John Fredy Leon Hernandez</cp:lastModifiedBy>
  <dcterms:created xsi:type="dcterms:W3CDTF">2021-11-07T14:55:57Z</dcterms:created>
  <dcterms:modified xsi:type="dcterms:W3CDTF">2021-11-10T17:25:46Z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0x0101006682C3ACA1BB934BAA48FA5D34C08842</vt:lpwstr>
  </property>
</Properties>
</file>